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<sst xmlns="http://schemas.openxmlformats.org/spreadsheetml/2006/main" count="55" uniqueCount="46">
  <si>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FY 2018 BUILD Transportation Discretionary Grant</t>
  </si>
  <si>
    <t>Morgan City Harbor and Terminal District</t>
  </si>
  <si>
    <t>Port Dock Expansion and Enhancement (EAST) - Phase I</t>
  </si>
  <si>
    <t>Item Description</t>
  </si>
  <si>
    <t>Unit</t>
  </si>
  <si>
    <t>Unit Price</t>
  </si>
  <si>
    <t>Amount</t>
  </si>
  <si>
    <t>Public Advertisement</t>
  </si>
  <si>
    <t>A</t>
  </si>
  <si>
    <t>B</t>
  </si>
  <si>
    <t>Estimated Construction Cost</t>
  </si>
  <si>
    <t>Clearing and Grubbing</t>
  </si>
  <si>
    <t>Removal of Structures &amp; Obstructions</t>
  </si>
  <si>
    <t>Mobilization</t>
  </si>
  <si>
    <t>Class AA Concrete (Pile Cap)</t>
  </si>
  <si>
    <t>Class AA Concrete (Deck and Beams)</t>
  </si>
  <si>
    <t>C.Y.</t>
  </si>
  <si>
    <t>Deformed Reinforcing Steel</t>
  </si>
  <si>
    <t>Lb.</t>
  </si>
  <si>
    <t>Steel Sheet Pile Bulkhead</t>
  </si>
  <si>
    <t>Steel Pipe Piles (20" Dia.)</t>
  </si>
  <si>
    <t>PCC Pavement (16" Thick)</t>
  </si>
  <si>
    <t>Class II Base Course (12" Thick)</t>
  </si>
  <si>
    <t>Storm Drain Pipe (18" Dia.)</t>
  </si>
  <si>
    <t>Catch Basin (CB-01)</t>
  </si>
  <si>
    <t>Lime Treatment</t>
  </si>
  <si>
    <t>Geotextile Fabric</t>
  </si>
  <si>
    <t>Lighting (LED)</t>
  </si>
  <si>
    <t>C</t>
  </si>
  <si>
    <t>Basic Engineering Services</t>
  </si>
  <si>
    <t>D</t>
  </si>
  <si>
    <t>Additional Services</t>
  </si>
  <si>
    <t>Topographical and Elevation Survey</t>
  </si>
  <si>
    <t>Permits</t>
  </si>
  <si>
    <t>Project Representation</t>
  </si>
  <si>
    <t>Record Drawings</t>
  </si>
  <si>
    <t>Reimbursable Expenses</t>
  </si>
  <si>
    <t>E</t>
  </si>
  <si>
    <t>Contingency</t>
  </si>
  <si>
    <t>Total Probable Project Budget</t>
  </si>
  <si>
    <t>S.Y.</t>
  </si>
  <si>
    <t>Lft.</t>
  </si>
  <si>
    <t>Ea.</t>
  </si>
  <si>
    <t>L.S.</t>
  </si>
  <si>
    <t>Qty</t>
  </si>
  <si>
    <t>(Design, Bidding, Construction Administration)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</si>
</sst>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66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3" fontId="40" fillId="0" borderId="10" xfId="42" applyNumberFormat="1" applyFont="1" applyBorder="1" applyAlignment="1">
      <alignment horizontal="center" vertical="center"/>
    </xf>
    <xf numFmtId="166" fontId="40" fillId="0" borderId="10" xfId="0" applyNumberFormat="1" applyFont="1" applyBorder="1" applyAlignment="1">
      <alignment horizontal="center" vertical="center"/>
    </xf>
    <xf numFmtId="166" fontId="40" fillId="0" borderId="13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3" fontId="40" fillId="33" borderId="14" xfId="42" applyNumberFormat="1" applyFont="1" applyFill="1" applyBorder="1" applyAlignment="1">
      <alignment horizontal="center" vertical="center"/>
    </xf>
    <xf numFmtId="166" fontId="40" fillId="33" borderId="14" xfId="0" applyNumberFormat="1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166" fontId="40" fillId="0" borderId="16" xfId="0" applyNumberFormat="1" applyFont="1" applyBorder="1" applyAlignment="1">
      <alignment horizontal="center" vertical="center"/>
    </xf>
    <xf numFmtId="3" fontId="40" fillId="0" borderId="0" xfId="42" applyNumberFormat="1" applyFont="1" applyAlignment="1">
      <alignment horizontal="center" vertical="center"/>
    </xf>
    <xf numFmtId="166" fontId="40" fillId="0" borderId="17" xfId="0" applyNumberFormat="1" applyFont="1" applyBorder="1" applyAlignment="1">
      <alignment horizontal="center" vertical="center"/>
    </xf>
    <xf numFmtId="166" fontId="40" fillId="0" borderId="18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66" fontId="40" fillId="0" borderId="19" xfId="0" applyNumberFormat="1" applyFont="1" applyBorder="1" applyAlignment="1">
      <alignment horizontal="center" vertical="center"/>
    </xf>
    <xf numFmtId="0" fontId="40" fillId="33" borderId="0" xfId="0" applyFont="1" applyFill="1" applyAlignment="1">
      <alignment vertical="center"/>
    </xf>
    <xf numFmtId="166" fontId="40" fillId="33" borderId="0" xfId="0" applyNumberFormat="1" applyFont="1" applyFill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66" fontId="40" fillId="0" borderId="20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horizontal="center" vertical="center"/>
    </xf>
    <xf numFmtId="166" fontId="40" fillId="0" borderId="21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20" zoomScaleNormal="120" zoomScalePageLayoutView="0" workbookViewId="0" topLeftCell="A1">
      <selection activeCell="I19" sqref="I19"/>
    </sheetView>
  </sheetViews>
  <sheetFormatPr defaultColWidth="9.140625" defaultRowHeight="15"/>
  <cols>
    <col min="1" max="1" width="2.7109375" style="0" customWidth="1"/>
    <col min="2" max="2" width="3.421875" style="1" customWidth="1"/>
    <col min="3" max="3" width="27.421875" style="0" customWidth="1"/>
    <col min="4" max="4" width="6.140625" style="0" customWidth="1"/>
    <col min="5" max="5" width="7.140625" style="0" customWidth="1"/>
    <col min="6" max="6" width="12.8515625" style="0" customWidth="1"/>
    <col min="7" max="7" width="13.8515625" style="1" customWidth="1"/>
    <col min="8" max="8" width="13.7109375" style="1" customWidth="1"/>
  </cols>
  <sheetData>
    <row r="1" spans="1:8" ht="15">
      <c r="A1" s="7" t="s">
        <v>0</v>
      </c>
      <c r="B1" s="8"/>
      <c r="C1" s="7"/>
      <c r="D1" s="7"/>
      <c r="E1" s="7"/>
      <c r="F1" s="7"/>
      <c r="G1" s="8"/>
      <c r="H1" s="8"/>
    </row>
    <row r="2" spans="1:8" ht="15">
      <c r="A2" s="7" t="s">
        <v>1</v>
      </c>
      <c r="B2" s="8"/>
      <c r="C2" s="7"/>
      <c r="D2" s="7"/>
      <c r="E2" s="7"/>
      <c r="F2" s="7"/>
      <c r="G2" s="8"/>
      <c r="H2" s="8"/>
    </row>
    <row r="3" spans="1:8" ht="15">
      <c r="A3" s="7" t="s">
        <v>2</v>
      </c>
      <c r="B3" s="8"/>
      <c r="C3" s="7"/>
      <c r="D3" s="7"/>
      <c r="E3" s="7"/>
      <c r="F3" s="7"/>
      <c r="G3" s="8"/>
      <c r="H3" s="8"/>
    </row>
    <row r="4" spans="1:8" ht="15">
      <c r="A4" s="7"/>
      <c r="B4" s="8"/>
      <c r="C4" s="7"/>
      <c r="D4" s="7"/>
      <c r="E4" s="7"/>
      <c r="F4" s="7"/>
      <c r="G4" s="8"/>
      <c r="H4" s="8"/>
    </row>
    <row r="5" spans="1:8" s="2" customFormat="1" ht="12.75">
      <c r="A5" s="4"/>
      <c r="B5" s="5"/>
      <c r="C5" s="9" t="s">
        <v>3</v>
      </c>
      <c r="D5" s="9" t="s">
        <v>4</v>
      </c>
      <c r="E5" s="9" t="s">
        <v>44</v>
      </c>
      <c r="F5" s="9" t="s">
        <v>5</v>
      </c>
      <c r="G5" s="9"/>
      <c r="H5" s="9" t="s">
        <v>6</v>
      </c>
    </row>
    <row r="6" spans="1:8" s="2" customFormat="1" ht="12.75">
      <c r="A6" s="10" t="s">
        <v>8</v>
      </c>
      <c r="B6" s="10"/>
      <c r="C6" s="11" t="s">
        <v>7</v>
      </c>
      <c r="D6" s="10"/>
      <c r="E6" s="12"/>
      <c r="F6" s="13"/>
      <c r="G6" s="10"/>
      <c r="H6" s="14">
        <v>1500</v>
      </c>
    </row>
    <row r="7" spans="1:8" s="2" customFormat="1" ht="12.75">
      <c r="A7" s="15" t="s">
        <v>9</v>
      </c>
      <c r="B7" s="15"/>
      <c r="C7" s="16" t="s">
        <v>10</v>
      </c>
      <c r="D7" s="17"/>
      <c r="E7" s="18"/>
      <c r="F7" s="19"/>
      <c r="G7" s="20"/>
      <c r="H7" s="21">
        <f>SUM(G8:G22)</f>
        <v>4228500</v>
      </c>
    </row>
    <row r="8" spans="1:8" s="2" customFormat="1" ht="12.75">
      <c r="A8" s="4"/>
      <c r="B8" s="5">
        <v>1</v>
      </c>
      <c r="C8" s="4" t="s">
        <v>11</v>
      </c>
      <c r="D8" s="5" t="s">
        <v>43</v>
      </c>
      <c r="E8" s="22">
        <v>1</v>
      </c>
      <c r="F8" s="23">
        <v>7000</v>
      </c>
      <c r="G8" s="24">
        <f>E8*F8</f>
        <v>7000</v>
      </c>
      <c r="H8" s="25"/>
    </row>
    <row r="9" spans="1:8" s="2" customFormat="1" ht="25.5">
      <c r="A9" s="4"/>
      <c r="B9" s="5">
        <v>2</v>
      </c>
      <c r="C9" s="33" t="s">
        <v>12</v>
      </c>
      <c r="D9" s="5" t="s">
        <v>43</v>
      </c>
      <c r="E9" s="22">
        <v>1</v>
      </c>
      <c r="F9" s="26">
        <v>7000</v>
      </c>
      <c r="G9" s="24">
        <f aca="true" t="shared" si="0" ref="G9:G22">E9*F9</f>
        <v>7000</v>
      </c>
      <c r="H9" s="25"/>
    </row>
    <row r="10" spans="1:8" s="2" customFormat="1" ht="12.75">
      <c r="A10" s="4"/>
      <c r="B10" s="5">
        <v>3</v>
      </c>
      <c r="C10" s="4" t="s">
        <v>13</v>
      </c>
      <c r="D10" s="5" t="s">
        <v>43</v>
      </c>
      <c r="E10" s="22">
        <v>1</v>
      </c>
      <c r="F10" s="26">
        <v>300000</v>
      </c>
      <c r="G10" s="24">
        <f t="shared" si="0"/>
        <v>300000</v>
      </c>
      <c r="H10" s="25"/>
    </row>
    <row r="11" spans="1:8" s="2" customFormat="1" ht="12.75">
      <c r="A11" s="4"/>
      <c r="B11" s="5">
        <v>4</v>
      </c>
      <c r="C11" s="4" t="s">
        <v>14</v>
      </c>
      <c r="D11" s="5" t="s">
        <v>16</v>
      </c>
      <c r="E11" s="22">
        <v>300</v>
      </c>
      <c r="F11" s="26">
        <v>1000</v>
      </c>
      <c r="G11" s="24">
        <f t="shared" si="0"/>
        <v>300000</v>
      </c>
      <c r="H11" s="25"/>
    </row>
    <row r="12" spans="1:8" s="2" customFormat="1" ht="25.5">
      <c r="A12" s="4"/>
      <c r="B12" s="5">
        <v>5</v>
      </c>
      <c r="C12" s="33" t="s">
        <v>15</v>
      </c>
      <c r="D12" s="5" t="s">
        <v>16</v>
      </c>
      <c r="E12" s="22">
        <v>1030</v>
      </c>
      <c r="F12" s="26">
        <v>750</v>
      </c>
      <c r="G12" s="24">
        <f t="shared" si="0"/>
        <v>772500</v>
      </c>
      <c r="H12" s="25"/>
    </row>
    <row r="13" spans="1:8" s="2" customFormat="1" ht="12.75">
      <c r="A13" s="4"/>
      <c r="B13" s="5">
        <v>6</v>
      </c>
      <c r="C13" s="4" t="s">
        <v>17</v>
      </c>
      <c r="D13" s="5" t="s">
        <v>18</v>
      </c>
      <c r="E13" s="22">
        <v>280000</v>
      </c>
      <c r="F13" s="26">
        <v>1.1</v>
      </c>
      <c r="G13" s="24">
        <f t="shared" si="0"/>
        <v>308000</v>
      </c>
      <c r="H13" s="25"/>
    </row>
    <row r="14" spans="1:8" s="2" customFormat="1" ht="12.75">
      <c r="A14" s="4"/>
      <c r="B14" s="5">
        <v>7</v>
      </c>
      <c r="C14" s="4" t="s">
        <v>19</v>
      </c>
      <c r="D14" s="5" t="s">
        <v>41</v>
      </c>
      <c r="E14" s="22">
        <v>310</v>
      </c>
      <c r="F14" s="26">
        <v>3000</v>
      </c>
      <c r="G14" s="24">
        <f t="shared" si="0"/>
        <v>930000</v>
      </c>
      <c r="H14" s="25"/>
    </row>
    <row r="15" spans="1:8" s="2" customFormat="1" ht="12.75">
      <c r="A15" s="4"/>
      <c r="B15" s="5">
        <v>8</v>
      </c>
      <c r="C15" s="4" t="s">
        <v>20</v>
      </c>
      <c r="D15" s="5" t="s">
        <v>41</v>
      </c>
      <c r="E15" s="22">
        <v>14300</v>
      </c>
      <c r="F15" s="26">
        <v>75</v>
      </c>
      <c r="G15" s="24">
        <f t="shared" si="0"/>
        <v>1072500</v>
      </c>
      <c r="H15" s="25"/>
    </row>
    <row r="16" spans="1:8" s="2" customFormat="1" ht="12.75">
      <c r="A16" s="4"/>
      <c r="B16" s="5">
        <v>9</v>
      </c>
      <c r="C16" s="4" t="s">
        <v>21</v>
      </c>
      <c r="D16" s="5" t="s">
        <v>40</v>
      </c>
      <c r="E16" s="22">
        <v>3200</v>
      </c>
      <c r="F16" s="26">
        <v>85</v>
      </c>
      <c r="G16" s="24">
        <f t="shared" si="0"/>
        <v>272000</v>
      </c>
      <c r="H16" s="25"/>
    </row>
    <row r="17" spans="1:8" s="2" customFormat="1" ht="12.75">
      <c r="A17" s="4"/>
      <c r="B17" s="5">
        <v>10</v>
      </c>
      <c r="C17" s="4" t="s">
        <v>22</v>
      </c>
      <c r="D17" s="5" t="s">
        <v>40</v>
      </c>
      <c r="E17" s="22">
        <v>3200</v>
      </c>
      <c r="F17" s="26">
        <v>32</v>
      </c>
      <c r="G17" s="24">
        <f t="shared" si="0"/>
        <v>102400</v>
      </c>
      <c r="H17" s="25"/>
    </row>
    <row r="18" spans="1:8" s="2" customFormat="1" ht="12.75">
      <c r="A18" s="4"/>
      <c r="B18" s="5">
        <v>11</v>
      </c>
      <c r="C18" s="4" t="s">
        <v>23</v>
      </c>
      <c r="D18" s="5" t="s">
        <v>41</v>
      </c>
      <c r="E18" s="22">
        <v>200</v>
      </c>
      <c r="F18" s="26">
        <v>42</v>
      </c>
      <c r="G18" s="24">
        <f t="shared" si="0"/>
        <v>8400</v>
      </c>
      <c r="H18" s="25"/>
    </row>
    <row r="19" spans="1:8" s="2" customFormat="1" ht="12.75">
      <c r="A19" s="4"/>
      <c r="B19" s="5">
        <v>12</v>
      </c>
      <c r="C19" s="4" t="s">
        <v>24</v>
      </c>
      <c r="D19" s="5" t="s">
        <v>42</v>
      </c>
      <c r="E19" s="22">
        <v>3</v>
      </c>
      <c r="F19" s="26">
        <v>4500</v>
      </c>
      <c r="G19" s="24">
        <f t="shared" si="0"/>
        <v>13500</v>
      </c>
      <c r="H19" s="25"/>
    </row>
    <row r="20" spans="1:8" s="2" customFormat="1" ht="12.75">
      <c r="A20" s="4"/>
      <c r="B20" s="5">
        <v>13</v>
      </c>
      <c r="C20" s="4" t="s">
        <v>25</v>
      </c>
      <c r="D20" s="5" t="s">
        <v>40</v>
      </c>
      <c r="E20" s="22">
        <v>3200</v>
      </c>
      <c r="F20" s="26">
        <v>8</v>
      </c>
      <c r="G20" s="24">
        <f t="shared" si="0"/>
        <v>25600</v>
      </c>
      <c r="H20" s="25"/>
    </row>
    <row r="21" spans="1:8" s="2" customFormat="1" ht="12.75">
      <c r="A21" s="4"/>
      <c r="B21" s="5">
        <v>14</v>
      </c>
      <c r="C21" s="4" t="s">
        <v>26</v>
      </c>
      <c r="D21" s="5" t="s">
        <v>40</v>
      </c>
      <c r="E21" s="22">
        <v>3200</v>
      </c>
      <c r="F21" s="26">
        <v>3</v>
      </c>
      <c r="G21" s="24">
        <f t="shared" si="0"/>
        <v>9600</v>
      </c>
      <c r="H21" s="25"/>
    </row>
    <row r="22" spans="1:8" s="2" customFormat="1" ht="12.75">
      <c r="A22" s="11"/>
      <c r="B22" s="10">
        <v>15</v>
      </c>
      <c r="C22" s="11" t="s">
        <v>27</v>
      </c>
      <c r="D22" s="5" t="s">
        <v>43</v>
      </c>
      <c r="E22" s="22">
        <v>1</v>
      </c>
      <c r="F22" s="26">
        <v>100000</v>
      </c>
      <c r="G22" s="24">
        <f t="shared" si="0"/>
        <v>100000</v>
      </c>
      <c r="H22" s="25"/>
    </row>
    <row r="23" spans="1:8" s="2" customFormat="1" ht="12.75">
      <c r="A23" s="5" t="s">
        <v>28</v>
      </c>
      <c r="B23" s="5"/>
      <c r="C23" s="4" t="s">
        <v>29</v>
      </c>
      <c r="D23" s="27"/>
      <c r="E23" s="27"/>
      <c r="F23" s="27"/>
      <c r="G23" s="28"/>
      <c r="H23" s="29"/>
    </row>
    <row r="24" spans="1:8" s="2" customFormat="1" ht="25.5">
      <c r="A24" s="11"/>
      <c r="B24" s="10"/>
      <c r="C24" s="3" t="s">
        <v>45</v>
      </c>
      <c r="D24" s="11"/>
      <c r="E24" s="11"/>
      <c r="F24" s="11"/>
      <c r="G24" s="10"/>
      <c r="H24" s="30">
        <v>380500</v>
      </c>
    </row>
    <row r="25" spans="1:8" s="2" customFormat="1" ht="12.75">
      <c r="A25" s="5" t="s">
        <v>30</v>
      </c>
      <c r="B25" s="5"/>
      <c r="C25" s="4" t="s">
        <v>31</v>
      </c>
      <c r="D25" s="4"/>
      <c r="E25" s="4"/>
      <c r="F25" s="4"/>
      <c r="G25" s="31"/>
      <c r="H25" s="25"/>
    </row>
    <row r="26" spans="1:8" s="2" customFormat="1" ht="12.75">
      <c r="A26" s="4"/>
      <c r="B26" s="5">
        <v>1</v>
      </c>
      <c r="C26" s="4" t="s">
        <v>32</v>
      </c>
      <c r="D26" s="4"/>
      <c r="E26" s="4"/>
      <c r="F26" s="4"/>
      <c r="G26" s="5"/>
      <c r="H26" s="6">
        <v>6000</v>
      </c>
    </row>
    <row r="27" spans="1:8" s="2" customFormat="1" ht="12.75">
      <c r="A27" s="4"/>
      <c r="B27" s="5">
        <v>2</v>
      </c>
      <c r="C27" s="4" t="s">
        <v>33</v>
      </c>
      <c r="D27" s="4"/>
      <c r="E27" s="4"/>
      <c r="F27" s="4"/>
      <c r="G27" s="5"/>
      <c r="H27" s="6">
        <v>8000</v>
      </c>
    </row>
    <row r="28" spans="1:8" s="2" customFormat="1" ht="12.75">
      <c r="A28" s="4"/>
      <c r="B28" s="5">
        <v>3</v>
      </c>
      <c r="C28" s="4" t="s">
        <v>34</v>
      </c>
      <c r="D28" s="4"/>
      <c r="E28" s="4"/>
      <c r="F28" s="4"/>
      <c r="G28" s="5"/>
      <c r="H28" s="6">
        <v>95000</v>
      </c>
    </row>
    <row r="29" spans="1:8" s="2" customFormat="1" ht="12.75">
      <c r="A29" s="4"/>
      <c r="B29" s="5">
        <v>4</v>
      </c>
      <c r="C29" s="4" t="s">
        <v>35</v>
      </c>
      <c r="D29" s="4"/>
      <c r="E29" s="4"/>
      <c r="F29" s="4"/>
      <c r="G29" s="5"/>
      <c r="H29" s="6">
        <v>1000</v>
      </c>
    </row>
    <row r="30" spans="1:8" s="2" customFormat="1" ht="12.75">
      <c r="A30" s="11"/>
      <c r="B30" s="10">
        <v>5</v>
      </c>
      <c r="C30" s="11" t="s">
        <v>36</v>
      </c>
      <c r="D30" s="11"/>
      <c r="E30" s="11"/>
      <c r="F30" s="11"/>
      <c r="G30" s="10"/>
      <c r="H30" s="30">
        <v>15000</v>
      </c>
    </row>
    <row r="31" spans="1:8" s="2" customFormat="1" ht="13.5" thickBot="1">
      <c r="A31" s="5" t="s">
        <v>37</v>
      </c>
      <c r="B31" s="5"/>
      <c r="C31" s="4" t="s">
        <v>38</v>
      </c>
      <c r="D31" s="4"/>
      <c r="E31" s="4"/>
      <c r="F31" s="4"/>
      <c r="G31" s="5"/>
      <c r="H31" s="32">
        <v>264500</v>
      </c>
    </row>
    <row r="32" spans="2:8" s="4" customFormat="1" ht="15.75" customHeight="1" thickTop="1">
      <c r="B32" s="5"/>
      <c r="D32" s="34" t="s">
        <v>39</v>
      </c>
      <c r="E32" s="34"/>
      <c r="F32" s="34"/>
      <c r="G32" s="34"/>
      <c r="H32" s="6">
        <f>SUM(H6:H31)</f>
        <v>5000000</v>
      </c>
    </row>
  </sheetData>
  <sheetProtection/>
  <mergeCells count="1">
    <mergeCell ref="D32:G3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2018-07-19T07:04:53Z</cp:lastPrinted>
  <dcterms:created xsi:type="dcterms:W3CDTF">2018-07-15T22:22:34Z</dcterms:created>
  <dcterms:modified xsi:type="dcterms:W3CDTF">2018-07-19T07:06:06Z</dcterms:modified>
  <cp:category/>
  <cp:version/>
  <cp:contentType/>
  <cp:contentStatus/>
</cp:coreProperties>
</file>